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STO\Projecten\Ruimtelijke projecten\Bavelse Berg zonneweide\9. Besluitvorming\Principeverzoek\"/>
    </mc:Choice>
  </mc:AlternateContent>
  <xr:revisionPtr revIDLastSave="0" documentId="8_{8EC915E7-6BC4-4EFF-BF58-23C7D4317561}" xr6:coauthVersionLast="45" xr6:coauthVersionMax="45" xr10:uidLastSave="{00000000-0000-0000-0000-000000000000}"/>
  <bookViews>
    <workbookView xWindow="-108" yWindow="-108" windowWidth="23256" windowHeight="12576" xr2:uid="{00000000-000D-0000-FFFF-FFFF00000000}"/>
  </bookViews>
  <sheets>
    <sheet name="Locatie 1" sheetId="1" r:id="rId1"/>
    <sheet name="Locatie 2" sheetId="2" r:id="rId2"/>
    <sheet name="Locatie 3" sheetId="3" r:id="rId3"/>
    <sheet name="Locatie 4" sheetId="4" r:id="rId4"/>
    <sheet name="Locatie 5" sheetId="5" r:id="rId5"/>
    <sheet name="Locatie 6" sheetId="6" r:id="rId6"/>
    <sheet name="Locatie 7" sheetId="7" r:id="rId7"/>
    <sheet name="Locatie 8" sheetId="8" r:id="rId8"/>
    <sheet name="Locatie 9" sheetId="9" r:id="rId9"/>
    <sheet name="Locatie 10" sheetId="10" r:id="rId10"/>
    <sheet name="Locatie 11" sheetId="11" r:id="rId11"/>
    <sheet name="Locatie 12,13,14,15" sheetId="12" r:id="rId12"/>
  </sheets>
  <definedNames>
    <definedName name="_xlnm.Print_Area" localSheetId="0">'Locatie 1'!$A$2:$D$11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1" l="1"/>
  <c r="B11" i="10"/>
  <c r="B11" i="9"/>
  <c r="B11" i="8"/>
  <c r="B11" i="7"/>
  <c r="B11" i="6"/>
  <c r="B11" i="4"/>
  <c r="B11" i="3"/>
  <c r="B11" i="2"/>
  <c r="B11" i="1"/>
  <c r="B11" i="5"/>
</calcChain>
</file>

<file path=xl/sharedStrings.xml><?xml version="1.0" encoding="utf-8"?>
<sst xmlns="http://schemas.openxmlformats.org/spreadsheetml/2006/main" count="224" uniqueCount="89">
  <si>
    <t>LOCATIE 1</t>
  </si>
  <si>
    <t>Stedenbouw</t>
  </si>
  <si>
    <t>Water</t>
  </si>
  <si>
    <t>RO</t>
  </si>
  <si>
    <t>Groen</t>
  </si>
  <si>
    <t>Archeologie</t>
  </si>
  <si>
    <t>CIJFER 1 t/m 5</t>
  </si>
  <si>
    <t>Reden waarom geschikt/niet geschikt</t>
  </si>
  <si>
    <t>LOCATIE 2</t>
  </si>
  <si>
    <t>LOCATIE 4</t>
  </si>
  <si>
    <t>LOCATIE 3</t>
  </si>
  <si>
    <t>LOCATIE 5</t>
  </si>
  <si>
    <t>LOCATIE 6</t>
  </si>
  <si>
    <t>LOCATIE 7</t>
  </si>
  <si>
    <t>LOCATIE 8</t>
  </si>
  <si>
    <t>LOCATIE 9</t>
  </si>
  <si>
    <t>LOCATIE 10</t>
  </si>
  <si>
    <t>LOCATIE 11</t>
  </si>
  <si>
    <t>Duurzaamheid</t>
  </si>
  <si>
    <t>Oosteind/Oosterhout-Oost   12,5 ha</t>
  </si>
  <si>
    <t>Oosteind/Oosterhout-Oost   8 ha</t>
  </si>
  <si>
    <t>Oosteind/Oosterhout-Oost   9,3 ha</t>
  </si>
  <si>
    <t>Oosteind/Oosterhout-Oost   19 ha</t>
  </si>
  <si>
    <t>Oosteind/Oosterhout-Oost   25 ha</t>
  </si>
  <si>
    <t>Oosteind/Oosterhout-Oost   15,10 ha</t>
  </si>
  <si>
    <t>Oosteind/Oosterhout-Oost   26 ha</t>
  </si>
  <si>
    <t>Dorst 5,7 ha</t>
  </si>
  <si>
    <t>Dorst 18 ha</t>
  </si>
  <si>
    <t>Dorst 16,6 ha</t>
  </si>
  <si>
    <t>Oranjepolder/Oosterhout-Noord</t>
  </si>
  <si>
    <t>Zonneweides</t>
  </si>
  <si>
    <t>Totaal</t>
  </si>
  <si>
    <t xml:space="preserve">1. Ligt in gebied waar ikv N629 door O’hout, Dongen en Prov fors wordt geïnvesteerd in het landschap. Binnenkort start hiertoe Dromenlab (interactief met omwonenden).
2. Sluit niet bepaald aan op Everdenberg Oost (ong 350 m afstand), ligt niet in de oksel van de N629, leidt tot een nog meer versnipperd gebied (N629 en Everdenberg Oost zorgen al voor een versnippering van het gebied). 
3. Verleden flinke discussie tussen raad en glastuinbouwers over mogelijkheden in doorgroeigebied glastuinbouw. Raad door interventie RvSt water bij het wijn gedaan (beperkte uitbreiding Gt). Nu niet reeel om in/ aangrenzend aan dit gebied zonnepanelen te plaatsen. 
</t>
  </si>
  <si>
    <t>Geen problemen</t>
  </si>
  <si>
    <t>Groenblauwe mantel. De focus ligt hier op natuur, recreatie en groen. Dat moet zo blijven</t>
  </si>
  <si>
    <t>Algemeen</t>
  </si>
  <si>
    <t>Lage archeologische verwachting</t>
  </si>
  <si>
    <t>Dicht bij stedelijk gebied -ten koste van karakteristiek agrarisch gebied -te omvangrijk voor locatie -ongunstige orientatie aan noordzijde bebouwingslint -maatregelen landschappelijke inpassing conflicteerd met open landschap</t>
  </si>
  <si>
    <t xml:space="preserve">1. Is gemeente grens, goed overleg met Dongen (ligt gevoelig, zie discussie Cranenbroek)
2. Verleden flinke discussie tussen raad en glastuinbouwers over mogelijkheden in doorgroeigebied glastuinbouw. Raad door interventie RvSt water bij het wijn gedaan (beperkte uitbreiding Gt). Nu niet reeel om in/ aangrenzend aan dit gebied zonnepanelen te plaatsen.
</t>
  </si>
  <si>
    <t>Natuur: relatief veel verstoring, mogelijk weidevogels, beekzone potentieel waardevol
trekroutes?</t>
  </si>
  <si>
    <t>Deels middelhoge, deels lage archeologische verwachtingen</t>
  </si>
  <si>
    <t>Landschap: grootschalig landschap, open, weinig landschapselementen en landschapskenmerken
landschappelijke inpassing noodzakelijk anders te dominant zichtbaar</t>
  </si>
  <si>
    <t xml:space="preserve">Landschap: Overgang naar kleinschalige, houtwallen/boselementen grote mate van aantating door aanleg Everdenberg, </t>
  </si>
  <si>
    <t>Natuur: relatief veel verstoring aanwezig, trekroute?</t>
  </si>
  <si>
    <t>Dicht bij stedelijk gebied -ten koste van karakteristiek agrarisch gebied -te omvangrijk voor locatie -ongunstige orientatie aan noordzijde bebouwingslint -maatregelen landschappelijke inpassing conflicteerd met open landschap -bestaande boerderij wordt volledig omsloten</t>
  </si>
  <si>
    <t>Geen problemen, wel vraag over waar nu precies de 150/380Kv komt</t>
  </si>
  <si>
    <t>Middelhoge archeologische verwachting</t>
  </si>
  <si>
    <t>Ook de vraag hoe het zit met de hoogspanning 150/380 Kv, krijgen we anders over 5 jaar dezelfde discussie?</t>
  </si>
  <si>
    <r>
      <rPr>
        <sz val="10"/>
        <rFont val="Arial"/>
        <family val="2"/>
      </rPr>
      <t>Dicht bij stedelijk gebied -ten koste van karakteristiek agrarisch gebied</t>
    </r>
    <r>
      <rPr>
        <sz val="10"/>
        <color theme="1"/>
        <rFont val="Arial"/>
        <family val="2"/>
      </rPr>
      <t xml:space="preserve"> </t>
    </r>
    <r>
      <rPr>
        <sz val="10"/>
        <rFont val="Arial"/>
        <family val="2"/>
      </rPr>
      <t>-te omvangrijk voor locatie -frustreert evt uitbreidingen dorpslint Oosteind</t>
    </r>
  </si>
  <si>
    <t>Vanuit gemeente stringent beleid t.a.v. TOV en hoog opgaande beplanting (boomteelt). Plaatsing zonneweide niet reëel.</t>
  </si>
  <si>
    <t>Natuur: weidevogels
trekroutes?</t>
  </si>
  <si>
    <t>Landschap: grootschalig landschap, landschappelkijke inpassing niet mogelijk zonder aantasting</t>
  </si>
  <si>
    <t>Lastige locatie, hoe zit het met de petrochemische leidingstraat?</t>
  </si>
  <si>
    <t xml:space="preserve"> +rationele verkaveling +orientatie zuid zuid/oost +op voldoende afstand van stedelijk gebied +geen frustratie lintbebouwing -maatregelen landschappelijke inpassing conflicteerd met open landschap -ten koste van agrarische gronden</t>
  </si>
  <si>
    <t xml:space="preserve">Vanuit gemeente stringent beleid tav TOV en hoog opgaande beplanting (boomteelt). Plaatsing zonneweide niet reëel. </t>
  </si>
  <si>
    <t>Grotendeels middelhoge archeologische verwachting</t>
  </si>
  <si>
    <t xml:space="preserve"> +rationele verkaveling +orientatie zuid +op afstand van stedelijk gebied -volledig in zicht Rijksweg A27 -maatregelen landschappelijke inpassing conflicteerd met open landschap -ten koste van agrarische gronden - aandacht voor oorspronkelijke landschappelijke structuren -aandacht voor evt uitbreiding Rijksweg A27 en spoor</t>
  </si>
  <si>
    <t>Belemmering of kans?</t>
  </si>
  <si>
    <t xml:space="preserve">Vanuit gemeente stringent beleid t.a.v. TOV en hoog opgaande beplanting (boomteelt). Plaatsing zonneweide niet reëel. </t>
  </si>
  <si>
    <t>Zone ten opzichte van de A27 moet voldoende vrijgehouden worden. Randvoorwaarden meegeven</t>
  </si>
  <si>
    <t xml:space="preserve">  +rationele verkaveling +orientatie zuid +op afstand van stedelijk gebied -volledig in zicht Rijksweg A27 -maatregelen landschappelijke inpassing conflicteerd met open landschap -ten koste van agrarische gronden - aandacht voor oorspronkelijke landschappelijke structuren -aandacht voor evt uitbreiding Rijksweg A27 en spoor</t>
  </si>
  <si>
    <r>
      <t xml:space="preserve"> </t>
    </r>
    <r>
      <rPr>
        <sz val="10"/>
        <rFont val="Arial"/>
        <family val="2"/>
      </rPr>
      <t xml:space="preserve"> -dicht bij stedelijk gebied -ten koste van karakteristiek agrarisch gebied -te omvangrijk voor locatie</t>
    </r>
    <r>
      <rPr>
        <sz val="10"/>
        <color theme="1"/>
        <rFont val="Arial"/>
        <family val="2"/>
      </rPr>
      <t xml:space="preserve"> -frustreert evt gewenste ontwikkelingen </t>
    </r>
  </si>
  <si>
    <t>Geen beperkingen</t>
  </si>
  <si>
    <t xml:space="preserve">Gebied is een landschappelijke buffer tussen de kern Dorst en het bedrijventerrein van Breda, die met de komst van een zonnepark op de Bavelseberg (voormalige vuilnisbelt, met al reeds een “stedelijke bestemming”) nog verder zal oprukken richting Dorst. </t>
  </si>
  <si>
    <t>Landschap: grootschalig landschap, open, weinig landschapselementen en landschapskenmerken</t>
  </si>
  <si>
    <t>Natuur: relatief veel verstoring, mogelijk weidevogeld, beekzone potentieel waardevol</t>
  </si>
  <si>
    <t>Visie op Dorst, zones aangeduid voor buffer</t>
  </si>
  <si>
    <t>Sluit aan op bestaande zonneweide</t>
  </si>
  <si>
    <r>
      <t xml:space="preserve"> </t>
    </r>
    <r>
      <rPr>
        <sz val="10"/>
        <rFont val="Arial"/>
        <family val="2"/>
      </rPr>
      <t>-dicht bij stedelijk gebied -ten koste van karakteristiek agrarisch gebied -te omvangrijk voor locatie</t>
    </r>
  </si>
  <si>
    <t>Afstroming regenwater zorgt vaak voor problemen</t>
  </si>
  <si>
    <t>Landschap: grootschalig landschap, open, weinig landschapselementen en landschapskenmerken
zicht vanaf provinciale weg naar landschap</t>
  </si>
  <si>
    <t>Natuur: relatief veel verstoring aanwezig, mogelijk weidevogel3,</t>
  </si>
  <si>
    <t>Redelijk hoge historisch-geografische waarde</t>
  </si>
  <si>
    <r>
      <t xml:space="preserve"> </t>
    </r>
    <r>
      <rPr>
        <sz val="10"/>
        <rFont val="Arial"/>
        <family val="2"/>
      </rPr>
      <t>-dicht bij stedelijk gebied -ten koste van karakteristiek agrarisch gebied -te omvangrijk voor locatie -grillige verkavelingstructuur</t>
    </r>
  </si>
  <si>
    <t>Afstroming regenwater problematisch</t>
  </si>
  <si>
    <t>Indien overstroming wordt deze locatie als eerste geraakt. Rondom Kromgat zone aanbrengen</t>
  </si>
  <si>
    <t>Landschap: krekenlandschap, relatief kleinschalig aantasting, diverse landschapskenmerken aanwezig, niet in te passen</t>
  </si>
  <si>
    <t>Natuur: krekenlandschap, relatief kleinschalig aantasting, diverse landschapskenmerken aanwezig, niet in te passen</t>
  </si>
  <si>
    <t>Grotendeels lage archeologische verwachting</t>
  </si>
  <si>
    <t>Hoge historisch geografische waarde</t>
  </si>
  <si>
    <t>Indien nodige afstand van de Rijksweg wordt gehouden geen problemen. Kijk goed naar de reconstructie alsmede het hoogspanningsdossier</t>
  </si>
  <si>
    <t>Deze locatie ligt dicht bij het nieuw te ontwikkelen bedrijventerrein Everdenberg. Aangezien dit bedrijventerrein duurzaam moet worden lijkt een zonneweide op deze locatie daar aan bij te kunnen dragen.</t>
  </si>
  <si>
    <t>Realiseren Energielandschap</t>
  </si>
  <si>
    <t xml:space="preserve">Spreadsheet Zonneweides </t>
  </si>
  <si>
    <t>Spreadsheet Zonneweides</t>
  </si>
  <si>
    <t>Dicht bij stedelijk gebied -ten koste van karakteristiek agrarisch gebied -te omvangrijk voor locatie,heeft impact op lintbebouwing langs Heistraat -aandacht voor N629 en entreeroute naar Dongen +mogelijkheden voor landschappelijke inpassing langs zuidzijde Heistraat</t>
  </si>
  <si>
    <t>Locaties 12-15 zijn op een later moment aangedragen in Oosteind. Voor wat betreft de beoordeling van deze locaties wordt verwezen naard de locaties 1 tm 7, alle gelegen in Oosteind.</t>
  </si>
  <si>
    <t>+rationele verkaveling +orientatie zuid zuid/oost +op afstand van stedelijk gebied -randen Statendamweg, Rijksweg A59 en Kromgat vrijhouden -landschappelijke inpassing conflicteert met open landschap -ten koste van agrarische gronden - aandacht voor oorspronkelijke landschappelijke structuren.C7</t>
  </si>
  <si>
    <t xml:space="preserve">Hier ligt een kans om icm windmolens een energielandschap te creëren, “aangrenzend” aan een bedrijventerrein (ligt nog wel een kanaal tussen), waar al windmolens staat en naast een snelweg met afrit, geclusterd met een composteerinrichting en een RWZI. 
Locatie voldoet (lijkt) ook het meest aan het provinciale beleid. Vraag is wel of je tot op de gemeente grens moet, tegen het landschappelijke waardevolle Kromgat. Voorstel is om de Hillenweg als grens aan te houden om zo tot een logische kamer te komen (grens RWZI doortrekken tot aan de oprit van A59, landschappelijk inpassen/ aanplanten) zodat de openheid vanaf de Domeinweg niet wordt aangetast er afstand wordt gehouden tot de gemeentegrens en zicht vanaf het Kromgat / Donge richting het westen minimaal wordt aangetast.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</si>
</sst>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theme="1"/>
      <name val="Arial"/>
      <family val="2"/>
    </font>
    <font>
      <b/>
      <sz val="10"/>
      <color theme="1"/>
      <name val="Arial"/>
      <family val="2"/>
    </font>
    <font>
      <b/>
      <sz val="12"/>
      <color theme="1"/>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wrapText="1"/>
    </xf>
    <xf numFmtId="0" fontId="0" fillId="0" borderId="0" xfId="0" applyAlignment="1">
      <alignment vertical="top" wrapText="1"/>
    </xf>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9" fontId="0" fillId="0" borderId="0" xfId="0" applyNumberFormat="1" applyAlignment="1">
      <alignment vertical="center" wrapText="1"/>
    </xf>
    <xf numFmtId="0" fontId="3" fillId="0" borderId="0" xfId="0" applyFont="1" applyAlignment="1">
      <alignment horizontal="left" vertical="center" wrapText="1"/>
    </xf>
    <xf numFmtId="0" fontId="0" fillId="0" borderId="0" xfId="0" applyNumberFormat="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
  <sheetViews>
    <sheetView tabSelected="1" workbookViewId="0">
      <selection activeCell="B4" sqref="B4:B10"/>
    </sheetView>
  </sheetViews>
  <sheetFormatPr defaultRowHeight="13.2" x14ac:dyDescent="0.25"/>
  <cols>
    <col min="1" max="1" width="18.5546875" customWidth="1"/>
    <col min="2" max="2" width="19" customWidth="1"/>
    <col min="3" max="3" width="55.44140625" customWidth="1"/>
    <col min="4" max="4" width="27.88671875" customWidth="1"/>
  </cols>
  <sheetData>
    <row r="1" spans="1:23" ht="26.25" customHeight="1" x14ac:dyDescent="0.3">
      <c r="A1" s="2" t="s">
        <v>83</v>
      </c>
      <c r="B1" s="2"/>
    </row>
    <row r="2" spans="1:23" ht="27" customHeight="1" x14ac:dyDescent="0.25">
      <c r="B2" s="1" t="s">
        <v>0</v>
      </c>
      <c r="C2" t="s">
        <v>19</v>
      </c>
    </row>
    <row r="3" spans="1:23" ht="27" customHeight="1" x14ac:dyDescent="0.25">
      <c r="B3" t="s">
        <v>6</v>
      </c>
      <c r="C3" t="s">
        <v>7</v>
      </c>
    </row>
    <row r="4" spans="1:23" ht="72.75" customHeight="1" x14ac:dyDescent="0.25">
      <c r="A4" s="3" t="s">
        <v>1</v>
      </c>
      <c r="B4" s="4">
        <v>1</v>
      </c>
      <c r="C4" s="15" t="s">
        <v>85</v>
      </c>
      <c r="D4" s="6"/>
      <c r="E4" s="6"/>
      <c r="F4" s="6"/>
      <c r="G4" s="6"/>
      <c r="H4" s="6"/>
      <c r="I4" s="6"/>
      <c r="J4" s="6"/>
      <c r="K4" s="6"/>
      <c r="L4" s="6"/>
      <c r="M4" s="6"/>
      <c r="N4" s="6"/>
      <c r="O4" s="6"/>
      <c r="P4" s="6"/>
      <c r="Q4" s="6"/>
      <c r="R4" s="6"/>
      <c r="S4" s="6"/>
      <c r="T4" s="6"/>
      <c r="U4" s="6"/>
      <c r="V4" s="6"/>
      <c r="W4" s="6"/>
    </row>
    <row r="5" spans="1:23" ht="31.5" customHeight="1" x14ac:dyDescent="0.25">
      <c r="A5" s="3" t="s">
        <v>2</v>
      </c>
      <c r="B5" s="4">
        <v>5</v>
      </c>
      <c r="C5" s="11" t="s">
        <v>33</v>
      </c>
    </row>
    <row r="6" spans="1:23" ht="165" customHeight="1" x14ac:dyDescent="0.25">
      <c r="A6" s="3" t="s">
        <v>3</v>
      </c>
      <c r="B6" s="4">
        <v>2</v>
      </c>
      <c r="C6" s="10" t="s">
        <v>32</v>
      </c>
    </row>
    <row r="7" spans="1:23" ht="48" customHeight="1" x14ac:dyDescent="0.25">
      <c r="A7" s="3" t="s">
        <v>4</v>
      </c>
      <c r="B7" s="16">
        <v>2.5</v>
      </c>
      <c r="C7" s="10" t="s">
        <v>42</v>
      </c>
      <c r="D7" s="9" t="s">
        <v>43</v>
      </c>
    </row>
    <row r="8" spans="1:23" ht="30.75" customHeight="1" x14ac:dyDescent="0.25">
      <c r="A8" s="3" t="s">
        <v>5</v>
      </c>
      <c r="B8" s="4">
        <v>4</v>
      </c>
      <c r="C8" s="10" t="s">
        <v>36</v>
      </c>
    </row>
    <row r="9" spans="1:23" ht="42" customHeight="1" x14ac:dyDescent="0.25">
      <c r="A9" s="3" t="s">
        <v>35</v>
      </c>
      <c r="B9" s="4">
        <v>1</v>
      </c>
      <c r="C9" s="10" t="s">
        <v>34</v>
      </c>
    </row>
    <row r="10" spans="1:23" ht="53.25" customHeight="1" x14ac:dyDescent="0.25">
      <c r="A10" s="3" t="s">
        <v>18</v>
      </c>
      <c r="B10" s="4">
        <v>5</v>
      </c>
      <c r="C10" s="10" t="s">
        <v>81</v>
      </c>
    </row>
    <row r="11" spans="1:23" ht="25.5" customHeight="1" x14ac:dyDescent="0.25">
      <c r="A11" s="1" t="s">
        <v>31</v>
      </c>
      <c r="B11" s="5">
        <f>SUM(B4:B10)</f>
        <v>20.5</v>
      </c>
    </row>
  </sheetData>
  <pageMargins left="0.7" right="0.7" top="0.75" bottom="0.75" header="0.3" footer="0.3"/>
  <pageSetup paperSize="9"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1"/>
  <sheetViews>
    <sheetView workbookViewId="0">
      <selection activeCell="B4" sqref="B4:B10"/>
    </sheetView>
  </sheetViews>
  <sheetFormatPr defaultRowHeight="13.2" x14ac:dyDescent="0.25"/>
  <cols>
    <col min="1" max="2" width="17.88671875" customWidth="1"/>
    <col min="3" max="3" width="40.109375" customWidth="1"/>
    <col min="4" max="4" width="27.44140625" customWidth="1"/>
  </cols>
  <sheetData>
    <row r="1" spans="1:10" ht="33" customHeight="1" x14ac:dyDescent="0.3">
      <c r="A1" s="2" t="s">
        <v>83</v>
      </c>
      <c r="B1" s="2"/>
    </row>
    <row r="2" spans="1:10" ht="24.75" customHeight="1" x14ac:dyDescent="0.25">
      <c r="B2" s="1" t="s">
        <v>16</v>
      </c>
      <c r="C2" t="s">
        <v>28</v>
      </c>
    </row>
    <row r="3" spans="1:10" ht="22.5" customHeight="1" x14ac:dyDescent="0.25">
      <c r="B3" t="s">
        <v>6</v>
      </c>
      <c r="C3" t="s">
        <v>7</v>
      </c>
    </row>
    <row r="4" spans="1:10" ht="54" customHeight="1" x14ac:dyDescent="0.25">
      <c r="A4" s="3" t="s">
        <v>1</v>
      </c>
      <c r="B4" s="4">
        <v>1</v>
      </c>
      <c r="C4" s="9" t="s">
        <v>73</v>
      </c>
      <c r="D4" s="6"/>
      <c r="E4" s="6"/>
      <c r="F4" s="6"/>
      <c r="G4" s="6"/>
      <c r="H4" s="6"/>
      <c r="I4" s="6"/>
      <c r="J4" s="6"/>
    </row>
    <row r="5" spans="1:10" ht="24" customHeight="1" x14ac:dyDescent="0.25">
      <c r="A5" s="3" t="s">
        <v>2</v>
      </c>
      <c r="B5" s="4">
        <v>1</v>
      </c>
      <c r="C5" s="3" t="s">
        <v>74</v>
      </c>
    </row>
    <row r="6" spans="1:10" ht="89.25" customHeight="1" x14ac:dyDescent="0.25">
      <c r="A6" s="3" t="s">
        <v>3</v>
      </c>
      <c r="B6" s="4">
        <v>2</v>
      </c>
      <c r="C6" s="9" t="s">
        <v>63</v>
      </c>
    </row>
    <row r="7" spans="1:10" ht="55.5" customHeight="1" x14ac:dyDescent="0.25">
      <c r="A7" s="3" t="s">
        <v>4</v>
      </c>
      <c r="B7" s="4">
        <v>2</v>
      </c>
      <c r="C7" s="7" t="s">
        <v>70</v>
      </c>
      <c r="D7" s="9" t="s">
        <v>71</v>
      </c>
    </row>
    <row r="8" spans="1:10" ht="33.75" customHeight="1" x14ac:dyDescent="0.25">
      <c r="A8" s="3" t="s">
        <v>5</v>
      </c>
      <c r="B8" s="4">
        <v>1</v>
      </c>
      <c r="C8" s="9" t="s">
        <v>72</v>
      </c>
    </row>
    <row r="9" spans="1:10" ht="33.75" customHeight="1" x14ac:dyDescent="0.25">
      <c r="A9" t="s">
        <v>35</v>
      </c>
      <c r="B9" s="4">
        <v>1</v>
      </c>
    </row>
    <row r="10" spans="1:10" ht="30.75" customHeight="1" x14ac:dyDescent="0.25">
      <c r="A10" t="s">
        <v>18</v>
      </c>
      <c r="B10" s="4">
        <v>2.5</v>
      </c>
    </row>
    <row r="11" spans="1:10" ht="35.25" customHeight="1" x14ac:dyDescent="0.25">
      <c r="A11" s="12" t="s">
        <v>31</v>
      </c>
      <c r="B11" s="5">
        <f>SUM(B4:B10)</f>
        <v>10.5</v>
      </c>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12"/>
  <sheetViews>
    <sheetView topLeftCell="A7" workbookViewId="0">
      <selection activeCell="C15" sqref="C15"/>
    </sheetView>
  </sheetViews>
  <sheetFormatPr defaultRowHeight="13.2" x14ac:dyDescent="0.25"/>
  <cols>
    <col min="1" max="1" width="14.88671875" customWidth="1"/>
    <col min="2" max="2" width="20.44140625" customWidth="1"/>
    <col min="3" max="3" width="40.109375" customWidth="1"/>
    <col min="4" max="4" width="23.44140625" customWidth="1"/>
    <col min="5" max="5" width="43.109375" customWidth="1"/>
  </cols>
  <sheetData>
    <row r="1" spans="1:4" ht="37.5" customHeight="1" x14ac:dyDescent="0.3">
      <c r="A1" s="2" t="s">
        <v>83</v>
      </c>
      <c r="B1" s="2"/>
    </row>
    <row r="2" spans="1:4" ht="26.25" customHeight="1" x14ac:dyDescent="0.25">
      <c r="B2" s="1" t="s">
        <v>17</v>
      </c>
      <c r="C2" t="s">
        <v>29</v>
      </c>
    </row>
    <row r="3" spans="1:4" ht="39.75" customHeight="1" x14ac:dyDescent="0.25">
      <c r="B3" s="1"/>
      <c r="C3" t="s">
        <v>30</v>
      </c>
    </row>
    <row r="4" spans="1:4" ht="47.25" customHeight="1" x14ac:dyDescent="0.25">
      <c r="B4" t="s">
        <v>6</v>
      </c>
      <c r="C4" t="s">
        <v>7</v>
      </c>
    </row>
    <row r="5" spans="1:4" ht="106.5" customHeight="1" x14ac:dyDescent="0.25">
      <c r="A5" s="3" t="s">
        <v>1</v>
      </c>
      <c r="B5" s="4">
        <v>5</v>
      </c>
      <c r="C5" s="14" t="s">
        <v>87</v>
      </c>
    </row>
    <row r="6" spans="1:4" ht="43.5" customHeight="1" x14ac:dyDescent="0.25">
      <c r="A6" s="3" t="s">
        <v>2</v>
      </c>
      <c r="B6" s="4">
        <v>5</v>
      </c>
      <c r="C6" s="6" t="s">
        <v>75</v>
      </c>
    </row>
    <row r="7" spans="1:4" ht="290.25" customHeight="1" x14ac:dyDescent="0.25">
      <c r="A7" s="3" t="s">
        <v>3</v>
      </c>
      <c r="B7" s="4">
        <v>5</v>
      </c>
      <c r="C7" s="6" t="s">
        <v>88</v>
      </c>
    </row>
    <row r="8" spans="1:4" ht="77.25" customHeight="1" x14ac:dyDescent="0.25">
      <c r="A8" s="3" t="s">
        <v>4</v>
      </c>
      <c r="B8" s="4">
        <v>1.5</v>
      </c>
      <c r="C8" s="9" t="s">
        <v>76</v>
      </c>
      <c r="D8" s="9" t="s">
        <v>77</v>
      </c>
    </row>
    <row r="9" spans="1:4" ht="36.75" customHeight="1" x14ac:dyDescent="0.25">
      <c r="A9" s="3" t="s">
        <v>5</v>
      </c>
      <c r="B9" s="4">
        <v>4</v>
      </c>
      <c r="C9" s="3" t="s">
        <v>78</v>
      </c>
      <c r="D9" s="9" t="s">
        <v>79</v>
      </c>
    </row>
    <row r="10" spans="1:4" ht="59.25" customHeight="1" x14ac:dyDescent="0.25">
      <c r="A10" s="3" t="s">
        <v>35</v>
      </c>
      <c r="B10" s="4">
        <v>5</v>
      </c>
      <c r="C10" s="6" t="s">
        <v>80</v>
      </c>
    </row>
    <row r="11" spans="1:4" ht="33.75" customHeight="1" x14ac:dyDescent="0.25">
      <c r="A11" s="3" t="s">
        <v>18</v>
      </c>
      <c r="B11" s="4">
        <v>5</v>
      </c>
      <c r="C11" t="s">
        <v>82</v>
      </c>
    </row>
    <row r="12" spans="1:4" ht="33" customHeight="1" x14ac:dyDescent="0.25">
      <c r="A12" s="12" t="s">
        <v>31</v>
      </c>
      <c r="B12" s="5">
        <f>SUM(B5:B11)</f>
        <v>30.5</v>
      </c>
    </row>
  </sheetData>
  <pageMargins left="0.7" right="0.7"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
  <sheetViews>
    <sheetView workbookViewId="0">
      <selection activeCell="A2" sqref="A2"/>
    </sheetView>
  </sheetViews>
  <sheetFormatPr defaultRowHeight="13.2" x14ac:dyDescent="0.25"/>
  <cols>
    <col min="1" max="1" width="55.5546875" customWidth="1"/>
    <col min="3" max="3" width="37.44140625" customWidth="1"/>
  </cols>
  <sheetData>
    <row r="1" spans="1:2" ht="36.75" customHeight="1" x14ac:dyDescent="0.3">
      <c r="A1" s="2" t="s">
        <v>83</v>
      </c>
      <c r="B1" s="2"/>
    </row>
    <row r="2" spans="1:2" ht="72.75" customHeight="1" x14ac:dyDescent="0.25">
      <c r="A2" s="6" t="s">
        <v>86</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
  <sheetViews>
    <sheetView topLeftCell="A4" workbookViewId="0">
      <selection activeCell="B4" sqref="B4:B10"/>
    </sheetView>
  </sheetViews>
  <sheetFormatPr defaultRowHeight="13.2" x14ac:dyDescent="0.25"/>
  <cols>
    <col min="1" max="1" width="17.88671875" customWidth="1"/>
    <col min="2" max="2" width="18" customWidth="1"/>
    <col min="3" max="3" width="50.6640625" customWidth="1"/>
    <col min="4" max="4" width="45.5546875" customWidth="1"/>
  </cols>
  <sheetData>
    <row r="1" spans="1:18" ht="33" customHeight="1" x14ac:dyDescent="0.3">
      <c r="A1" s="2" t="s">
        <v>83</v>
      </c>
      <c r="B1" s="2"/>
    </row>
    <row r="2" spans="1:18" ht="27" customHeight="1" x14ac:dyDescent="0.25">
      <c r="B2" s="1" t="s">
        <v>8</v>
      </c>
      <c r="C2" t="s">
        <v>20</v>
      </c>
    </row>
    <row r="3" spans="1:18" ht="27.75" customHeight="1" x14ac:dyDescent="0.25">
      <c r="B3" t="s">
        <v>6</v>
      </c>
      <c r="C3" t="s">
        <v>7</v>
      </c>
    </row>
    <row r="4" spans="1:18" ht="63" customHeight="1" x14ac:dyDescent="0.25">
      <c r="A4" s="3" t="s">
        <v>1</v>
      </c>
      <c r="B4" s="4">
        <v>1</v>
      </c>
      <c r="C4" s="8" t="s">
        <v>37</v>
      </c>
      <c r="D4" s="6"/>
      <c r="E4" s="6"/>
      <c r="F4" s="6"/>
      <c r="G4" s="6"/>
      <c r="H4" s="6"/>
      <c r="I4" s="6"/>
      <c r="J4" s="6"/>
      <c r="K4" s="6"/>
      <c r="L4" s="6"/>
      <c r="M4" s="6"/>
      <c r="N4" s="6"/>
      <c r="O4" s="6"/>
      <c r="P4" s="6"/>
      <c r="Q4" s="6"/>
      <c r="R4" s="6"/>
    </row>
    <row r="5" spans="1:18" ht="61.5" customHeight="1" x14ac:dyDescent="0.25">
      <c r="A5" s="3" t="s">
        <v>2</v>
      </c>
      <c r="B5" s="4">
        <v>5</v>
      </c>
      <c r="C5" s="11" t="s">
        <v>33</v>
      </c>
    </row>
    <row r="6" spans="1:18" ht="117.75" customHeight="1" x14ac:dyDescent="0.25">
      <c r="A6" s="3" t="s">
        <v>3</v>
      </c>
      <c r="B6" s="4">
        <v>2</v>
      </c>
      <c r="C6" s="6" t="s">
        <v>38</v>
      </c>
    </row>
    <row r="7" spans="1:18" ht="56.25" customHeight="1" x14ac:dyDescent="0.25">
      <c r="A7" s="3" t="s">
        <v>4</v>
      </c>
      <c r="B7" s="4">
        <v>3</v>
      </c>
      <c r="C7" s="6" t="s">
        <v>41</v>
      </c>
      <c r="D7" s="9" t="s">
        <v>39</v>
      </c>
    </row>
    <row r="8" spans="1:18" ht="31.5" customHeight="1" x14ac:dyDescent="0.25">
      <c r="A8" s="3" t="s">
        <v>5</v>
      </c>
      <c r="B8" s="4">
        <v>3</v>
      </c>
      <c r="C8" s="3" t="s">
        <v>40</v>
      </c>
    </row>
    <row r="9" spans="1:18" ht="44.25" customHeight="1" x14ac:dyDescent="0.25">
      <c r="A9" s="3" t="s">
        <v>35</v>
      </c>
      <c r="B9" s="4">
        <v>1</v>
      </c>
      <c r="C9" s="10" t="s">
        <v>34</v>
      </c>
    </row>
    <row r="10" spans="1:18" ht="48" customHeight="1" x14ac:dyDescent="0.25">
      <c r="A10" s="3" t="s">
        <v>18</v>
      </c>
      <c r="B10" s="4">
        <v>2.5</v>
      </c>
    </row>
    <row r="11" spans="1:18" ht="33" customHeight="1" x14ac:dyDescent="0.25">
      <c r="A11" s="12" t="s">
        <v>31</v>
      </c>
      <c r="B11" s="5">
        <f>SUM(B4:B10)</f>
        <v>17.5</v>
      </c>
    </row>
  </sheetData>
  <pageMargins left="0.7" right="0.7"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1"/>
  <sheetViews>
    <sheetView topLeftCell="A4" workbookViewId="0">
      <selection activeCell="B4" sqref="B4:B10"/>
    </sheetView>
  </sheetViews>
  <sheetFormatPr defaultRowHeight="13.2" x14ac:dyDescent="0.25"/>
  <cols>
    <col min="1" max="2" width="16.33203125" customWidth="1"/>
    <col min="3" max="3" width="46.5546875" customWidth="1"/>
    <col min="4" max="4" width="27.5546875" customWidth="1"/>
  </cols>
  <sheetData>
    <row r="1" spans="1:23" ht="37.5" customHeight="1" x14ac:dyDescent="0.3">
      <c r="A1" s="2" t="s">
        <v>83</v>
      </c>
      <c r="B1" s="2"/>
    </row>
    <row r="2" spans="1:23" ht="27" customHeight="1" x14ac:dyDescent="0.25">
      <c r="B2" s="1" t="s">
        <v>10</v>
      </c>
      <c r="C2" t="s">
        <v>21</v>
      </c>
    </row>
    <row r="3" spans="1:23" ht="27" customHeight="1" x14ac:dyDescent="0.25">
      <c r="B3" t="s">
        <v>6</v>
      </c>
      <c r="C3" t="s">
        <v>7</v>
      </c>
    </row>
    <row r="4" spans="1:23" ht="99" customHeight="1" x14ac:dyDescent="0.25">
      <c r="A4" s="11" t="s">
        <v>1</v>
      </c>
      <c r="B4" s="4">
        <v>1</v>
      </c>
      <c r="C4" s="8" t="s">
        <v>44</v>
      </c>
      <c r="D4" s="6"/>
      <c r="E4" s="6"/>
      <c r="F4" s="6"/>
      <c r="G4" s="6"/>
      <c r="H4" s="6"/>
      <c r="I4" s="6"/>
      <c r="J4" s="6"/>
      <c r="K4" s="6"/>
      <c r="L4" s="6"/>
      <c r="M4" s="6"/>
      <c r="N4" s="6"/>
      <c r="O4" s="6"/>
      <c r="P4" s="6"/>
      <c r="Q4" s="6"/>
      <c r="R4" s="6"/>
      <c r="S4" s="6"/>
      <c r="T4" s="6"/>
      <c r="U4" s="6"/>
      <c r="V4" s="6"/>
      <c r="W4" s="6"/>
    </row>
    <row r="5" spans="1:23" ht="27" customHeight="1" x14ac:dyDescent="0.25">
      <c r="A5" s="11" t="s">
        <v>2</v>
      </c>
      <c r="B5" s="4">
        <v>5</v>
      </c>
      <c r="C5" s="6" t="s">
        <v>45</v>
      </c>
    </row>
    <row r="6" spans="1:23" ht="120" customHeight="1" x14ac:dyDescent="0.25">
      <c r="A6" s="11" t="s">
        <v>3</v>
      </c>
      <c r="B6" s="4">
        <v>2</v>
      </c>
      <c r="C6" s="6" t="s">
        <v>38</v>
      </c>
    </row>
    <row r="7" spans="1:23" ht="59.25" customHeight="1" x14ac:dyDescent="0.25">
      <c r="A7" s="11" t="s">
        <v>4</v>
      </c>
      <c r="B7" s="4">
        <v>3</v>
      </c>
      <c r="C7" s="6" t="s">
        <v>41</v>
      </c>
      <c r="D7" s="6" t="s">
        <v>39</v>
      </c>
    </row>
    <row r="8" spans="1:23" ht="33" customHeight="1" x14ac:dyDescent="0.25">
      <c r="A8" s="11" t="s">
        <v>5</v>
      </c>
      <c r="B8" s="4">
        <v>2</v>
      </c>
      <c r="C8" s="6" t="s">
        <v>46</v>
      </c>
    </row>
    <row r="9" spans="1:23" ht="39.75" customHeight="1" x14ac:dyDescent="0.25">
      <c r="A9" s="11" t="s">
        <v>35</v>
      </c>
      <c r="B9" s="4">
        <v>1</v>
      </c>
      <c r="C9" s="6" t="s">
        <v>47</v>
      </c>
    </row>
    <row r="10" spans="1:23" ht="36" customHeight="1" x14ac:dyDescent="0.25">
      <c r="A10" s="11" t="s">
        <v>18</v>
      </c>
      <c r="B10" s="4">
        <v>2.5</v>
      </c>
    </row>
    <row r="11" spans="1:23" ht="36.75" customHeight="1" x14ac:dyDescent="0.25">
      <c r="A11" s="13" t="s">
        <v>31</v>
      </c>
      <c r="B11" s="5">
        <f>SUM(B4:B10)</f>
        <v>16.5</v>
      </c>
    </row>
  </sheetData>
  <pageMargins left="0.7" right="0.7" top="0.75" bottom="0.75" header="0.3" footer="0.3"/>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1"/>
  <sheetViews>
    <sheetView workbookViewId="0">
      <selection activeCell="B4" sqref="B4:B10"/>
    </sheetView>
  </sheetViews>
  <sheetFormatPr defaultRowHeight="13.2" x14ac:dyDescent="0.25"/>
  <cols>
    <col min="1" max="1" width="15" customWidth="1"/>
    <col min="2" max="2" width="16.6640625" customWidth="1"/>
    <col min="3" max="3" width="47" customWidth="1"/>
    <col min="4" max="4" width="20.5546875" customWidth="1"/>
  </cols>
  <sheetData>
    <row r="1" spans="1:11" ht="39" customHeight="1" x14ac:dyDescent="0.3">
      <c r="A1" s="2" t="s">
        <v>84</v>
      </c>
      <c r="B1" s="2"/>
    </row>
    <row r="2" spans="1:11" ht="27" customHeight="1" x14ac:dyDescent="0.25">
      <c r="B2" s="1" t="s">
        <v>9</v>
      </c>
      <c r="C2" t="s">
        <v>22</v>
      </c>
    </row>
    <row r="3" spans="1:11" ht="30.75" customHeight="1" x14ac:dyDescent="0.25">
      <c r="B3" t="s">
        <v>6</v>
      </c>
      <c r="C3" t="s">
        <v>7</v>
      </c>
    </row>
    <row r="4" spans="1:11" ht="57" customHeight="1" x14ac:dyDescent="0.25">
      <c r="A4" s="3" t="s">
        <v>1</v>
      </c>
      <c r="B4" s="4">
        <v>1</v>
      </c>
      <c r="C4" s="9" t="s">
        <v>48</v>
      </c>
      <c r="D4" s="6"/>
      <c r="E4" s="6"/>
      <c r="F4" s="6"/>
      <c r="G4" s="6"/>
      <c r="H4" s="6"/>
      <c r="I4" s="6"/>
      <c r="J4" s="6"/>
      <c r="K4" s="6"/>
    </row>
    <row r="5" spans="1:11" ht="30.75" customHeight="1" x14ac:dyDescent="0.25">
      <c r="A5" t="s">
        <v>2</v>
      </c>
      <c r="B5" s="4">
        <v>4</v>
      </c>
    </row>
    <row r="6" spans="1:11" ht="49.5" customHeight="1" x14ac:dyDescent="0.25">
      <c r="A6" s="3" t="s">
        <v>3</v>
      </c>
      <c r="B6" s="4">
        <v>1</v>
      </c>
      <c r="C6" s="9" t="s">
        <v>49</v>
      </c>
    </row>
    <row r="7" spans="1:11" ht="38.25" customHeight="1" x14ac:dyDescent="0.25">
      <c r="A7" s="3" t="s">
        <v>4</v>
      </c>
      <c r="B7" s="4">
        <v>2</v>
      </c>
      <c r="C7" s="9" t="s">
        <v>51</v>
      </c>
      <c r="D7" s="9" t="s">
        <v>50</v>
      </c>
    </row>
    <row r="8" spans="1:11" ht="35.25" customHeight="1" x14ac:dyDescent="0.25">
      <c r="A8" s="3" t="s">
        <v>5</v>
      </c>
      <c r="B8" s="4">
        <v>2</v>
      </c>
      <c r="C8" s="9" t="s">
        <v>46</v>
      </c>
    </row>
    <row r="9" spans="1:11" ht="42" customHeight="1" x14ac:dyDescent="0.25">
      <c r="A9" s="3" t="s">
        <v>35</v>
      </c>
      <c r="B9" s="4">
        <v>1</v>
      </c>
      <c r="C9" s="9" t="s">
        <v>52</v>
      </c>
      <c r="D9" s="6"/>
    </row>
    <row r="10" spans="1:11" ht="36.75" customHeight="1" x14ac:dyDescent="0.25">
      <c r="A10" t="s">
        <v>18</v>
      </c>
      <c r="B10" s="4">
        <v>2.5</v>
      </c>
    </row>
    <row r="11" spans="1:11" ht="37.5" customHeight="1" x14ac:dyDescent="0.25">
      <c r="A11" s="5" t="s">
        <v>31</v>
      </c>
      <c r="B11" s="5">
        <f>SUM(B4:B10)</f>
        <v>13.5</v>
      </c>
      <c r="C11" s="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1"/>
  <sheetViews>
    <sheetView workbookViewId="0">
      <selection activeCell="B4" sqref="B4:B10"/>
    </sheetView>
  </sheetViews>
  <sheetFormatPr defaultRowHeight="13.2" x14ac:dyDescent="0.25"/>
  <cols>
    <col min="1" max="2" width="18.109375" customWidth="1"/>
    <col min="3" max="3" width="45.5546875" customWidth="1"/>
    <col min="4" max="4" width="27" customWidth="1"/>
  </cols>
  <sheetData>
    <row r="1" spans="1:19" ht="37.5" customHeight="1" x14ac:dyDescent="0.3">
      <c r="A1" s="2" t="s">
        <v>83</v>
      </c>
      <c r="B1" s="2"/>
    </row>
    <row r="2" spans="1:19" ht="35.25" customHeight="1" x14ac:dyDescent="0.25">
      <c r="B2" s="1" t="s">
        <v>11</v>
      </c>
      <c r="C2" t="s">
        <v>23</v>
      </c>
    </row>
    <row r="3" spans="1:19" ht="28.5" customHeight="1" x14ac:dyDescent="0.25">
      <c r="B3" t="s">
        <v>6</v>
      </c>
      <c r="C3" t="s">
        <v>7</v>
      </c>
    </row>
    <row r="4" spans="1:19" ht="77.25" customHeight="1" x14ac:dyDescent="0.25">
      <c r="A4" s="3" t="s">
        <v>1</v>
      </c>
      <c r="B4" s="4">
        <v>4</v>
      </c>
      <c r="C4" s="9" t="s">
        <v>53</v>
      </c>
      <c r="D4" s="6"/>
      <c r="E4" s="6"/>
      <c r="F4" s="6"/>
      <c r="G4" s="6"/>
      <c r="H4" s="6"/>
      <c r="I4" s="6"/>
      <c r="J4" s="6"/>
      <c r="K4" s="6"/>
      <c r="L4" s="6"/>
      <c r="M4" s="6"/>
      <c r="N4" s="6"/>
      <c r="O4" s="6"/>
      <c r="P4" s="6"/>
      <c r="Q4" s="6"/>
      <c r="R4" s="6"/>
      <c r="S4" s="6"/>
    </row>
    <row r="5" spans="1:19" ht="29.25" customHeight="1" x14ac:dyDescent="0.25">
      <c r="A5" s="3" t="s">
        <v>2</v>
      </c>
      <c r="B5" s="4">
        <v>5</v>
      </c>
      <c r="C5" t="s">
        <v>33</v>
      </c>
    </row>
    <row r="6" spans="1:19" ht="45" customHeight="1" x14ac:dyDescent="0.25">
      <c r="A6" s="3" t="s">
        <v>3</v>
      </c>
      <c r="B6" s="4">
        <v>1</v>
      </c>
      <c r="C6" s="6" t="s">
        <v>54</v>
      </c>
    </row>
    <row r="7" spans="1:19" ht="46.5" customHeight="1" x14ac:dyDescent="0.25">
      <c r="A7" s="3" t="s">
        <v>4</v>
      </c>
      <c r="B7" s="4">
        <v>2</v>
      </c>
      <c r="C7" s="6" t="s">
        <v>51</v>
      </c>
      <c r="D7" s="9" t="s">
        <v>50</v>
      </c>
    </row>
    <row r="8" spans="1:19" ht="39.75" customHeight="1" x14ac:dyDescent="0.25">
      <c r="A8" s="3" t="s">
        <v>5</v>
      </c>
      <c r="B8" s="4">
        <v>2</v>
      </c>
      <c r="C8" s="3" t="s">
        <v>55</v>
      </c>
    </row>
    <row r="9" spans="1:19" ht="36" customHeight="1" x14ac:dyDescent="0.25">
      <c r="A9" s="3" t="s">
        <v>35</v>
      </c>
      <c r="B9" s="4">
        <v>1</v>
      </c>
      <c r="C9" s="9" t="s">
        <v>52</v>
      </c>
    </row>
    <row r="10" spans="1:19" ht="34.5" customHeight="1" x14ac:dyDescent="0.25">
      <c r="A10" s="3" t="s">
        <v>18</v>
      </c>
      <c r="B10" s="4">
        <v>2.5</v>
      </c>
    </row>
    <row r="11" spans="1:19" ht="35.25" customHeight="1" x14ac:dyDescent="0.25">
      <c r="A11" s="12" t="s">
        <v>31</v>
      </c>
      <c r="B11" s="5">
        <f>SUM(B4:B10)</f>
        <v>17.5</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1"/>
  <sheetViews>
    <sheetView workbookViewId="0">
      <selection activeCell="B4" sqref="B4:B10"/>
    </sheetView>
  </sheetViews>
  <sheetFormatPr defaultRowHeight="13.2" x14ac:dyDescent="0.25"/>
  <cols>
    <col min="1" max="1" width="15.5546875" customWidth="1"/>
    <col min="2" max="2" width="18.109375" customWidth="1"/>
    <col min="3" max="3" width="47.33203125" customWidth="1"/>
    <col min="4" max="4" width="27" customWidth="1"/>
  </cols>
  <sheetData>
    <row r="1" spans="1:28" ht="43.5" customHeight="1" x14ac:dyDescent="0.3">
      <c r="A1" s="2" t="s">
        <v>83</v>
      </c>
      <c r="B1" s="2"/>
    </row>
    <row r="2" spans="1:28" ht="28.5" customHeight="1" x14ac:dyDescent="0.25">
      <c r="B2" s="1" t="s">
        <v>12</v>
      </c>
      <c r="C2" t="s">
        <v>24</v>
      </c>
    </row>
    <row r="3" spans="1:28" ht="24" customHeight="1" x14ac:dyDescent="0.25">
      <c r="B3" t="s">
        <v>6</v>
      </c>
      <c r="C3" t="s">
        <v>7</v>
      </c>
    </row>
    <row r="4" spans="1:28" ht="104.25" customHeight="1" x14ac:dyDescent="0.25">
      <c r="A4" s="3" t="s">
        <v>1</v>
      </c>
      <c r="B4" s="4">
        <v>5</v>
      </c>
      <c r="C4" s="9" t="s">
        <v>56</v>
      </c>
      <c r="D4" s="6"/>
      <c r="E4" s="6"/>
      <c r="F4" s="6"/>
      <c r="G4" s="6"/>
      <c r="H4" s="6"/>
      <c r="I4" s="6"/>
      <c r="J4" s="6"/>
      <c r="K4" s="6"/>
      <c r="L4" s="6"/>
      <c r="M4" s="6"/>
      <c r="N4" s="6"/>
      <c r="O4" s="6"/>
      <c r="P4" s="6"/>
      <c r="Q4" s="6"/>
      <c r="R4" s="6"/>
      <c r="S4" s="6"/>
      <c r="T4" s="6"/>
      <c r="U4" s="6"/>
      <c r="V4" s="6"/>
      <c r="W4" s="6"/>
      <c r="X4" s="6"/>
      <c r="Y4" s="6"/>
      <c r="Z4" s="6"/>
      <c r="AA4" s="6"/>
      <c r="AB4" s="6"/>
    </row>
    <row r="5" spans="1:28" ht="30.75" customHeight="1" x14ac:dyDescent="0.25">
      <c r="A5" s="3" t="s">
        <v>2</v>
      </c>
      <c r="B5" s="4">
        <v>3</v>
      </c>
      <c r="C5" s="3" t="s">
        <v>57</v>
      </c>
    </row>
    <row r="6" spans="1:28" ht="43.5" customHeight="1" x14ac:dyDescent="0.25">
      <c r="A6" s="3" t="s">
        <v>3</v>
      </c>
      <c r="B6" s="4">
        <v>1</v>
      </c>
      <c r="C6" s="9" t="s">
        <v>58</v>
      </c>
    </row>
    <row r="7" spans="1:28" ht="37.5" customHeight="1" x14ac:dyDescent="0.25">
      <c r="A7" s="3" t="s">
        <v>4</v>
      </c>
      <c r="B7" s="4">
        <v>2</v>
      </c>
      <c r="C7" s="9" t="s">
        <v>51</v>
      </c>
      <c r="D7" s="9" t="s">
        <v>50</v>
      </c>
    </row>
    <row r="8" spans="1:28" ht="31.5" customHeight="1" x14ac:dyDescent="0.25">
      <c r="A8" s="3" t="s">
        <v>5</v>
      </c>
      <c r="B8" s="4">
        <v>4</v>
      </c>
      <c r="C8" s="9" t="s">
        <v>36</v>
      </c>
    </row>
    <row r="9" spans="1:28" ht="36.75" customHeight="1" x14ac:dyDescent="0.25">
      <c r="A9" s="3" t="s">
        <v>35</v>
      </c>
      <c r="B9" s="4">
        <v>3</v>
      </c>
      <c r="C9" s="9" t="s">
        <v>59</v>
      </c>
    </row>
    <row r="10" spans="1:28" ht="34.5" customHeight="1" x14ac:dyDescent="0.25">
      <c r="A10" s="3" t="s">
        <v>18</v>
      </c>
      <c r="B10" s="4">
        <v>2.5</v>
      </c>
    </row>
    <row r="11" spans="1:28" ht="33" customHeight="1" x14ac:dyDescent="0.25">
      <c r="A11" s="12" t="s">
        <v>31</v>
      </c>
      <c r="B11" s="5">
        <f>SUM(B4:B10)</f>
        <v>20.5</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1"/>
  <sheetViews>
    <sheetView topLeftCell="A4" workbookViewId="0">
      <selection activeCell="B4" sqref="B4:B10"/>
    </sheetView>
  </sheetViews>
  <sheetFormatPr defaultRowHeight="13.2" x14ac:dyDescent="0.25"/>
  <cols>
    <col min="1" max="1" width="15.6640625" customWidth="1"/>
    <col min="2" max="2" width="20.6640625" customWidth="1"/>
    <col min="3" max="3" width="52.33203125" customWidth="1"/>
    <col min="4" max="4" width="27.44140625" customWidth="1"/>
  </cols>
  <sheetData>
    <row r="1" spans="1:27" ht="38.25" customHeight="1" x14ac:dyDescent="0.3">
      <c r="A1" s="2" t="s">
        <v>83</v>
      </c>
      <c r="B1" s="2"/>
    </row>
    <row r="2" spans="1:27" ht="30" customHeight="1" x14ac:dyDescent="0.25">
      <c r="B2" s="1" t="s">
        <v>13</v>
      </c>
      <c r="C2" t="s">
        <v>25</v>
      </c>
    </row>
    <row r="3" spans="1:27" ht="24" customHeight="1" x14ac:dyDescent="0.25">
      <c r="B3" t="s">
        <v>6</v>
      </c>
      <c r="C3" t="s">
        <v>7</v>
      </c>
    </row>
    <row r="4" spans="1:27" ht="90" customHeight="1" x14ac:dyDescent="0.25">
      <c r="A4" s="3" t="s">
        <v>1</v>
      </c>
      <c r="B4" s="4">
        <v>5</v>
      </c>
      <c r="C4" s="9" t="s">
        <v>60</v>
      </c>
      <c r="D4" s="6"/>
      <c r="E4" s="6"/>
      <c r="F4" s="6"/>
      <c r="G4" s="6"/>
      <c r="H4" s="6"/>
      <c r="I4" s="6"/>
      <c r="J4" s="6"/>
      <c r="K4" s="6"/>
      <c r="L4" s="6"/>
      <c r="M4" s="6"/>
      <c r="N4" s="6"/>
      <c r="O4" s="6"/>
      <c r="P4" s="6"/>
      <c r="Q4" s="6"/>
      <c r="R4" s="6"/>
      <c r="S4" s="6"/>
      <c r="T4" s="6"/>
      <c r="U4" s="6"/>
      <c r="V4" s="6"/>
      <c r="W4" s="6"/>
      <c r="X4" s="6"/>
      <c r="Y4" s="6"/>
      <c r="Z4" s="6"/>
      <c r="AA4" s="6"/>
    </row>
    <row r="5" spans="1:27" ht="36.75" customHeight="1" x14ac:dyDescent="0.25">
      <c r="A5" s="3" t="s">
        <v>2</v>
      </c>
      <c r="B5" s="4">
        <v>3</v>
      </c>
      <c r="C5" s="3" t="s">
        <v>57</v>
      </c>
    </row>
    <row r="6" spans="1:27" ht="45.75" customHeight="1" x14ac:dyDescent="0.25">
      <c r="A6" s="3" t="s">
        <v>3</v>
      </c>
      <c r="B6" s="4">
        <v>1</v>
      </c>
      <c r="C6" s="9" t="s">
        <v>58</v>
      </c>
    </row>
    <row r="7" spans="1:27" ht="37.5" customHeight="1" x14ac:dyDescent="0.25">
      <c r="A7" s="3" t="s">
        <v>4</v>
      </c>
      <c r="B7" s="4">
        <v>2</v>
      </c>
      <c r="C7" s="9" t="s">
        <v>51</v>
      </c>
      <c r="D7" s="9" t="s">
        <v>50</v>
      </c>
    </row>
    <row r="8" spans="1:27" ht="34.5" customHeight="1" x14ac:dyDescent="0.25">
      <c r="A8" s="3" t="s">
        <v>5</v>
      </c>
      <c r="B8" s="4">
        <v>4</v>
      </c>
      <c r="C8" s="9" t="s">
        <v>36</v>
      </c>
    </row>
    <row r="9" spans="1:27" ht="33.75" customHeight="1" x14ac:dyDescent="0.25">
      <c r="A9" s="3" t="s">
        <v>35</v>
      </c>
      <c r="B9" s="4">
        <v>3</v>
      </c>
      <c r="C9" s="9" t="s">
        <v>59</v>
      </c>
    </row>
    <row r="10" spans="1:27" ht="36" customHeight="1" x14ac:dyDescent="0.25">
      <c r="A10" s="3" t="s">
        <v>18</v>
      </c>
      <c r="B10" s="4">
        <v>2.5</v>
      </c>
    </row>
    <row r="11" spans="1:27" ht="37.5" customHeight="1" x14ac:dyDescent="0.25">
      <c r="A11" s="12" t="s">
        <v>31</v>
      </c>
      <c r="B11" s="5">
        <f>SUM(B4:B10)</f>
        <v>20.5</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1"/>
  <sheetViews>
    <sheetView workbookViewId="0">
      <selection activeCell="B4" sqref="B4:B10"/>
    </sheetView>
  </sheetViews>
  <sheetFormatPr defaultRowHeight="13.2" x14ac:dyDescent="0.25"/>
  <cols>
    <col min="1" max="1" width="16.44140625" customWidth="1"/>
    <col min="2" max="2" width="18.88671875" customWidth="1"/>
    <col min="3" max="3" width="47.6640625" customWidth="1"/>
    <col min="4" max="4" width="27.109375" customWidth="1"/>
  </cols>
  <sheetData>
    <row r="1" spans="1:11" ht="33" customHeight="1" x14ac:dyDescent="0.3">
      <c r="A1" s="2" t="s">
        <v>84</v>
      </c>
      <c r="B1" s="2"/>
    </row>
    <row r="2" spans="1:11" ht="31.5" customHeight="1" x14ac:dyDescent="0.25">
      <c r="B2" s="1" t="s">
        <v>14</v>
      </c>
      <c r="C2" t="s">
        <v>26</v>
      </c>
    </row>
    <row r="3" spans="1:11" ht="27" customHeight="1" x14ac:dyDescent="0.25">
      <c r="B3" t="s">
        <v>6</v>
      </c>
      <c r="C3" t="s">
        <v>7</v>
      </c>
    </row>
    <row r="4" spans="1:11" ht="51.75" customHeight="1" x14ac:dyDescent="0.25">
      <c r="A4" s="3" t="s">
        <v>1</v>
      </c>
      <c r="B4" s="4">
        <v>1</v>
      </c>
      <c r="C4" s="9" t="s">
        <v>61</v>
      </c>
      <c r="D4" s="6"/>
      <c r="E4" s="6"/>
      <c r="F4" s="6"/>
      <c r="G4" s="6"/>
      <c r="H4" s="6"/>
      <c r="I4" s="6"/>
      <c r="J4" s="6"/>
      <c r="K4" s="6"/>
    </row>
    <row r="5" spans="1:11" ht="33.75" customHeight="1" x14ac:dyDescent="0.25">
      <c r="A5" s="3" t="s">
        <v>2</v>
      </c>
      <c r="B5" s="4">
        <v>5</v>
      </c>
      <c r="C5" s="3" t="s">
        <v>62</v>
      </c>
    </row>
    <row r="6" spans="1:11" ht="74.25" customHeight="1" x14ac:dyDescent="0.25">
      <c r="A6" s="3" t="s">
        <v>3</v>
      </c>
      <c r="B6" s="4">
        <v>2</v>
      </c>
      <c r="C6" s="6" t="s">
        <v>63</v>
      </c>
    </row>
    <row r="7" spans="1:11" ht="45" customHeight="1" x14ac:dyDescent="0.25">
      <c r="A7" s="3" t="s">
        <v>4</v>
      </c>
      <c r="B7" s="4">
        <v>3</v>
      </c>
      <c r="C7" s="9" t="s">
        <v>64</v>
      </c>
      <c r="D7" s="6" t="s">
        <v>65</v>
      </c>
    </row>
    <row r="8" spans="1:11" ht="42" customHeight="1" x14ac:dyDescent="0.25">
      <c r="A8" s="3" t="s">
        <v>5</v>
      </c>
      <c r="B8" s="4">
        <v>2</v>
      </c>
      <c r="C8" s="3" t="s">
        <v>46</v>
      </c>
    </row>
    <row r="9" spans="1:11" ht="38.25" customHeight="1" x14ac:dyDescent="0.25">
      <c r="A9" s="3" t="s">
        <v>35</v>
      </c>
      <c r="B9" s="4">
        <v>5</v>
      </c>
      <c r="C9" t="s">
        <v>66</v>
      </c>
    </row>
    <row r="10" spans="1:11" ht="36.75" customHeight="1" x14ac:dyDescent="0.25">
      <c r="A10" s="3" t="s">
        <v>18</v>
      </c>
      <c r="B10" s="4">
        <v>5</v>
      </c>
      <c r="C10" s="3" t="s">
        <v>67</v>
      </c>
    </row>
    <row r="11" spans="1:11" ht="33" customHeight="1" x14ac:dyDescent="0.25">
      <c r="A11" s="12" t="s">
        <v>31</v>
      </c>
      <c r="B11" s="5">
        <f>SUM(B4:B10)</f>
        <v>23</v>
      </c>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11"/>
  <sheetViews>
    <sheetView workbookViewId="0">
      <selection activeCell="B4" sqref="B4:B10"/>
    </sheetView>
  </sheetViews>
  <sheetFormatPr defaultRowHeight="13.2" x14ac:dyDescent="0.25"/>
  <cols>
    <col min="1" max="1" width="15.33203125" customWidth="1"/>
    <col min="2" max="2" width="18" customWidth="1"/>
    <col min="3" max="3" width="37.109375" customWidth="1"/>
    <col min="4" max="4" width="19.88671875" customWidth="1"/>
  </cols>
  <sheetData>
    <row r="1" spans="1:4" ht="29.25" customHeight="1" x14ac:dyDescent="0.3">
      <c r="A1" s="2" t="s">
        <v>83</v>
      </c>
      <c r="B1" s="2"/>
    </row>
    <row r="2" spans="1:4" ht="25.5" customHeight="1" x14ac:dyDescent="0.25">
      <c r="B2" s="1" t="s">
        <v>15</v>
      </c>
      <c r="C2" t="s">
        <v>27</v>
      </c>
    </row>
    <row r="3" spans="1:4" ht="21" customHeight="1" x14ac:dyDescent="0.25">
      <c r="B3" t="s">
        <v>6</v>
      </c>
      <c r="C3" t="s">
        <v>7</v>
      </c>
    </row>
    <row r="4" spans="1:4" ht="48.75" customHeight="1" x14ac:dyDescent="0.25">
      <c r="A4" s="3" t="s">
        <v>1</v>
      </c>
      <c r="B4" s="4">
        <v>1</v>
      </c>
      <c r="C4" s="9" t="s">
        <v>68</v>
      </c>
    </row>
    <row r="5" spans="1:4" ht="33" customHeight="1" x14ac:dyDescent="0.25">
      <c r="A5" s="3" t="s">
        <v>2</v>
      </c>
      <c r="B5" s="4">
        <v>3</v>
      </c>
      <c r="C5" s="6" t="s">
        <v>69</v>
      </c>
    </row>
    <row r="6" spans="1:4" ht="95.25" customHeight="1" x14ac:dyDescent="0.25">
      <c r="A6" s="3" t="s">
        <v>3</v>
      </c>
      <c r="B6" s="4">
        <v>2</v>
      </c>
      <c r="C6" s="9" t="s">
        <v>63</v>
      </c>
    </row>
    <row r="7" spans="1:4" ht="63.75" customHeight="1" x14ac:dyDescent="0.25">
      <c r="A7" s="3" t="s">
        <v>4</v>
      </c>
      <c r="B7" s="4">
        <v>2.5</v>
      </c>
      <c r="C7" s="6" t="s">
        <v>70</v>
      </c>
      <c r="D7" s="9" t="s">
        <v>71</v>
      </c>
    </row>
    <row r="8" spans="1:4" ht="33" customHeight="1" x14ac:dyDescent="0.25">
      <c r="A8" s="3" t="s">
        <v>5</v>
      </c>
      <c r="B8" s="4">
        <v>1</v>
      </c>
      <c r="C8" s="6" t="s">
        <v>72</v>
      </c>
    </row>
    <row r="9" spans="1:4" ht="36" customHeight="1" x14ac:dyDescent="0.25">
      <c r="A9" s="3" t="s">
        <v>35</v>
      </c>
      <c r="B9" s="4">
        <v>1</v>
      </c>
    </row>
    <row r="10" spans="1:4" ht="33" customHeight="1" x14ac:dyDescent="0.25">
      <c r="A10" s="3" t="s">
        <v>18</v>
      </c>
      <c r="B10" s="4">
        <v>2.5</v>
      </c>
    </row>
    <row r="11" spans="1:4" ht="33" customHeight="1" x14ac:dyDescent="0.25">
      <c r="A11" s="12" t="s">
        <v>31</v>
      </c>
      <c r="B11" s="5">
        <f>SUM(B4:B10)</f>
        <v>13</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vt:i4>
      </vt:variant>
    </vt:vector>
  </HeadingPairs>
  <TitlesOfParts>
    <vt:vector size="13" baseType="lpstr">
      <vt:lpstr>Locatie 1</vt:lpstr>
      <vt:lpstr>Locatie 2</vt:lpstr>
      <vt:lpstr>Locatie 3</vt:lpstr>
      <vt:lpstr>Locatie 4</vt:lpstr>
      <vt:lpstr>Locatie 5</vt:lpstr>
      <vt:lpstr>Locatie 6</vt:lpstr>
      <vt:lpstr>Locatie 7</vt:lpstr>
      <vt:lpstr>Locatie 8</vt:lpstr>
      <vt:lpstr>Locatie 9</vt:lpstr>
      <vt:lpstr>Locatie 10</vt:lpstr>
      <vt:lpstr>Locatie 11</vt:lpstr>
      <vt:lpstr>Locatie 12,13,14,15</vt:lpstr>
      <vt:lpstr>'Locatie 1'!Afdrukbereik</vt:lpstr>
    </vt:vector>
  </TitlesOfParts>
  <Company>Equalit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Annemiek Govaart</dc:creator>
  <cp:lastModifiedBy>Menno Schreuders (Gemeente Oosterhout)</cp:lastModifiedBy>
  <cp:lastPrinted>2020-05-01T14:06:45Z</cp:lastPrinted>
  <dcterms:created xsi:type="dcterms:W3CDTF">2018-12-18T12:46:18Z</dcterms:created>
  <dcterms:modified xsi:type="dcterms:W3CDTF">2021-04-09T08:48:23Z</dcterms:modified>
</cp:coreProperties>
</file>